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3"/>
  <c r="E33" i="2"/>
  <c r="E15"/>
</calcChain>
</file>

<file path=xl/sharedStrings.xml><?xml version="1.0" encoding="utf-8"?>
<sst xmlns="http://schemas.openxmlformats.org/spreadsheetml/2006/main" count="116" uniqueCount="83">
  <si>
    <t>Reparatii curente in curs - 2015</t>
  </si>
  <si>
    <t>Unitate de invatamant</t>
  </si>
  <si>
    <t>Lucrare</t>
  </si>
  <si>
    <t>Valoare contract</t>
  </si>
  <si>
    <t>Decontat</t>
  </si>
  <si>
    <t>Observatii</t>
  </si>
  <si>
    <t>Nr. crt.</t>
  </si>
  <si>
    <t>Liceul German F. Schiller</t>
  </si>
  <si>
    <t>Rc - Amenajare biblioteca Str. W. Shakespeare</t>
  </si>
  <si>
    <t>56126,18</t>
  </si>
  <si>
    <t>33925,06</t>
  </si>
  <si>
    <t>Rc - Zugraveli la coridoare Piata Cazarmii</t>
  </si>
  <si>
    <t>55259,21</t>
  </si>
  <si>
    <t>Sala Sporturilor Antonio Alexe</t>
  </si>
  <si>
    <t>Rc-Amenaj. Interioare</t>
  </si>
  <si>
    <t>204373,00</t>
  </si>
  <si>
    <t>182673,5</t>
  </si>
  <si>
    <t>Scoala Gimnaziala D. Cantemir</t>
  </si>
  <si>
    <t>Rc - Amenajari interioare</t>
  </si>
  <si>
    <t>47825,56</t>
  </si>
  <si>
    <t>Colegiul National M. Eminescu</t>
  </si>
  <si>
    <t>Rc- Zugraveli la coridoare</t>
  </si>
  <si>
    <t>134790,85</t>
  </si>
  <si>
    <t>Spitalul TBC</t>
  </si>
  <si>
    <t>Rc- Laborator</t>
  </si>
  <si>
    <t>11212,08</t>
  </si>
  <si>
    <t>Teren Str. Tiglarilor</t>
  </si>
  <si>
    <t>Imprejmuire teren</t>
  </si>
  <si>
    <t>8023,45</t>
  </si>
  <si>
    <t>Gradinita nr. 23</t>
  </si>
  <si>
    <t>Reparatii curente</t>
  </si>
  <si>
    <t>Inlocuire gard</t>
  </si>
  <si>
    <t>Gradinita nr. 37</t>
  </si>
  <si>
    <t>Inlocuire ferestre, gresie, podele laminate si zugraveli</t>
  </si>
  <si>
    <t>Gradinita nr.53</t>
  </si>
  <si>
    <t>Inlocuire ferestre si usi interioare si exterioare</t>
  </si>
  <si>
    <t>Scoala Gimnaziala 'Ioan Slavici"</t>
  </si>
  <si>
    <t>Refacere imprejmuire la cladirea principala, inlocuire ferestre, usi si refacere zugraveli la corpul de cladire situat pe Str. Clujului nr. 193</t>
  </si>
  <si>
    <t>Liceul Teoretic Onisifor Ghibu</t>
  </si>
  <si>
    <t>Inlocuirea ferestrelor si usilor de la coridoarele corpului de cladire vechi al liceului</t>
  </si>
  <si>
    <t>Colegiul National Iosif Vulcan</t>
  </si>
  <si>
    <t>Reparatii la sala de sport: inlocuirea ferestrelor, a pardoselii si refacerea zugravelilor</t>
  </si>
  <si>
    <t>Gradinita nr. 27</t>
  </si>
  <si>
    <t>Inlocuirea paziei si streasinei pe tot conturul gradinitei, inlocuirea si repararea jgheaburilor si burlanelor</t>
  </si>
  <si>
    <t>Gradinita nr.28</t>
  </si>
  <si>
    <t>Igienizarea oficiilor, bucatarie si grupuri sanitare si refacerea trotuarului in jurul cladirii</t>
  </si>
  <si>
    <t>Gradinita nr. 34</t>
  </si>
  <si>
    <t>Gradinita nr. 54</t>
  </si>
  <si>
    <t>Refacerea imprejmuirii si montarea de plase contra insectelor la ferestre</t>
  </si>
  <si>
    <t xml:space="preserve">Liceul Tehnologic Sanitar </t>
  </si>
  <si>
    <t>Reparatii la sala de sport, inlocuit ferestre, zugraveli si raschetat sa lacuit parchet</t>
  </si>
  <si>
    <t>Scoala Gimnaziala Szacsvay Imre</t>
  </si>
  <si>
    <t>Inlocuirea usilor interioare</t>
  </si>
  <si>
    <t>Liceul Teoretic Aurel Lazar</t>
  </si>
  <si>
    <t>Finisaje interioare la camerele de la internat</t>
  </si>
  <si>
    <t>Liceul Teologic Baptist Emanuel</t>
  </si>
  <si>
    <t>Refacere finisaje si inlocuirea instalatiei sanitare la grupurile sanitare</t>
  </si>
  <si>
    <t xml:space="preserve">Colegiul Tehnic Mihai Viteazul </t>
  </si>
  <si>
    <t>Inlocuirea ferestrelor de la internat.</t>
  </si>
  <si>
    <t>Reparatii curente  2015</t>
  </si>
  <si>
    <t>Refacerea zugravelilor si montarea lambriurilor la coridoare</t>
  </si>
  <si>
    <t>Inlocuirea pardoselilor in salile de clasa si montarea de grilaje la ferestre</t>
  </si>
  <si>
    <t>Refacerea zugravelilor de la coridoare</t>
  </si>
  <si>
    <t>Zugraveli si montare ferestre si usi la laborator</t>
  </si>
  <si>
    <t>Refacerea finisajelor interioare la sala de box si scrima, refacerea marcajelor si infiintarea uni grup sanitar</t>
  </si>
  <si>
    <t>Reparatii curente contractate</t>
  </si>
  <si>
    <t>Reparatii curente in curs de licitatie</t>
  </si>
  <si>
    <t>Refacere hidroizolatie si zugraveli</t>
  </si>
  <si>
    <t>Prevederi bugetare pentru anul 2015 - sport</t>
  </si>
  <si>
    <t>Prevederi bugetare pentru anul 2015 - spitale</t>
  </si>
  <si>
    <t xml:space="preserve">Prevederi bugetare pentru anul 2015 - unitati de invatamant </t>
  </si>
  <si>
    <t>Prevederi bugetare pentru anul 2015 - cultura</t>
  </si>
  <si>
    <t>Prevederi bugetare pentru anul 2015 - crese</t>
  </si>
  <si>
    <t>Prevederi bugetare pentru anul 2015 - imobile AIO</t>
  </si>
  <si>
    <t>Total</t>
  </si>
  <si>
    <t>Total estimat (fara TVA)</t>
  </si>
  <si>
    <t>Total contractat(inclusiv TVA)</t>
  </si>
  <si>
    <t>Valoare estimata (fara TVA)</t>
  </si>
  <si>
    <t>Valoare contract (inclusiv TVA)</t>
  </si>
  <si>
    <t>Amenajarea unei biblioteci, hidroizolarea unui corp de cladire si zugraveli in sala de sport, contract din 2014</t>
  </si>
  <si>
    <t>Imobil situat pe Str. Cazaban nr. 51-Centru pentru persoane varstnice</t>
  </si>
  <si>
    <t>Total estimat (cu TVA)</t>
  </si>
  <si>
    <t>Nota: Pana in prezent sunt prevazute reparatii curente la 18 unitati de invatamant din totalul de 47 de unitati de invatamant cu personalitate juridica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</si>
</sst>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4" fontId="0" fillId="0" borderId="1" xfId="0" applyNumberFormat="1" applyBorder="1" applyAlignment="1">
      <alignment horizontal="right" vertical="top" wrapText="1"/>
    </xf>
    <xf numFmtId="2" fontId="0" fillId="0" borderId="1" xfId="0" applyNumberFormat="1" applyBorder="1" applyAlignment="1">
      <alignment vertical="top" wrapText="1"/>
    </xf>
    <xf numFmtId="4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left" wrapText="1" inden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4" fontId="1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2" fillId="0" borderId="0" xfId="0" applyFont="1"/>
    <xf numFmtId="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4" fontId="0" fillId="0" borderId="0" xfId="0" applyNumberFormat="1" applyBorder="1"/>
    <xf numFmtId="0" fontId="3" fillId="0" borderId="0" xfId="0" applyFont="1"/>
  </cellXfs>
  <cellStyles count="1">
    <cellStyle name="Normal" xfId="0" builtinId="0"/>
  </cellStyles>
  <dxfs count="4"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7:F34" totalsRowShown="0" headerRowDxfId="2" headerRowBorderDxfId="0" tableBorderDxfId="1">
  <autoFilter ref="B7:F34"/>
  <tableColumns count="5">
    <tableColumn id="1" name="Nr. crt." dataDxfId="3"/>
    <tableColumn id="2" name="Unitate de invatamant"/>
    <tableColumn id="3" name="Lucrare"/>
    <tableColumn id="4" name="Valoare contract (inclusiv TVA)"/>
    <tableColumn id="5" name="Observatii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6"/>
  <sheetViews>
    <sheetView workbookViewId="0">
      <selection activeCell="E13" sqref="E13"/>
    </sheetView>
  </sheetViews>
  <sheetFormatPr defaultRowHeight="15"/>
  <cols>
    <col min="3" max="3" width="17.7109375" customWidth="1"/>
    <col min="4" max="4" width="24" customWidth="1"/>
    <col min="5" max="5" width="17.5703125" customWidth="1"/>
    <col min="6" max="6" width="10.42578125" customWidth="1"/>
    <col min="7" max="7" width="12.28515625" customWidth="1"/>
  </cols>
  <sheetData>
    <row r="3" spans="2:7">
      <c r="D3" s="1" t="s">
        <v>0</v>
      </c>
    </row>
    <row r="5" spans="2:7" ht="30">
      <c r="B5" s="2" t="s">
        <v>6</v>
      </c>
      <c r="C5" s="3" t="s">
        <v>1</v>
      </c>
      <c r="D5" s="2" t="s">
        <v>2</v>
      </c>
      <c r="E5" s="3" t="s">
        <v>3</v>
      </c>
      <c r="F5" s="2" t="s">
        <v>4</v>
      </c>
      <c r="G5" s="3" t="s">
        <v>5</v>
      </c>
    </row>
    <row r="6" spans="2:7" ht="45" customHeight="1">
      <c r="B6" s="4">
        <v>1</v>
      </c>
      <c r="C6" s="5" t="s">
        <v>7</v>
      </c>
      <c r="D6" s="5" t="s">
        <v>8</v>
      </c>
      <c r="E6" s="6" t="s">
        <v>9</v>
      </c>
      <c r="F6" s="6" t="s">
        <v>10</v>
      </c>
      <c r="G6" s="4"/>
    </row>
    <row r="7" spans="2:7" ht="30">
      <c r="B7" s="4">
        <v>2</v>
      </c>
      <c r="C7" s="5" t="s">
        <v>7</v>
      </c>
      <c r="D7" s="5" t="s">
        <v>11</v>
      </c>
      <c r="E7" s="6" t="s">
        <v>12</v>
      </c>
      <c r="F7" s="6">
        <v>0</v>
      </c>
      <c r="G7" s="4"/>
    </row>
    <row r="8" spans="2:7" ht="30">
      <c r="B8" s="4">
        <v>3</v>
      </c>
      <c r="C8" s="5" t="s">
        <v>13</v>
      </c>
      <c r="D8" s="4" t="s">
        <v>14</v>
      </c>
      <c r="E8" s="7" t="s">
        <v>15</v>
      </c>
      <c r="F8" s="6" t="s">
        <v>16</v>
      </c>
      <c r="G8" s="4"/>
    </row>
    <row r="9" spans="2:7" ht="30">
      <c r="B9" s="4">
        <v>4</v>
      </c>
      <c r="C9" s="5" t="s">
        <v>17</v>
      </c>
      <c r="D9" s="4" t="s">
        <v>18</v>
      </c>
      <c r="E9" s="8" t="s">
        <v>19</v>
      </c>
      <c r="F9" s="8">
        <v>0</v>
      </c>
      <c r="G9" s="4"/>
    </row>
    <row r="10" spans="2:7" ht="30">
      <c r="B10" s="4">
        <v>5</v>
      </c>
      <c r="C10" s="5" t="s">
        <v>20</v>
      </c>
      <c r="D10" s="4" t="s">
        <v>21</v>
      </c>
      <c r="E10" s="8" t="s">
        <v>22</v>
      </c>
      <c r="F10" s="8">
        <v>0</v>
      </c>
      <c r="G10" s="4"/>
    </row>
    <row r="11" spans="2:7">
      <c r="B11" s="4">
        <v>6</v>
      </c>
      <c r="C11" s="4" t="s">
        <v>23</v>
      </c>
      <c r="D11" s="4" t="s">
        <v>24</v>
      </c>
      <c r="E11" s="8" t="s">
        <v>25</v>
      </c>
      <c r="F11" s="8">
        <v>0</v>
      </c>
      <c r="G11" s="4"/>
    </row>
    <row r="12" spans="2:7">
      <c r="B12" s="4">
        <v>7</v>
      </c>
      <c r="C12" s="4" t="s">
        <v>26</v>
      </c>
      <c r="D12" s="4" t="s">
        <v>27</v>
      </c>
      <c r="E12" s="7" t="s">
        <v>28</v>
      </c>
      <c r="F12" s="9">
        <v>0</v>
      </c>
      <c r="G12" s="4"/>
    </row>
    <row r="13" spans="2:7">
      <c r="B13" s="4"/>
      <c r="C13" s="4"/>
      <c r="D13" s="4"/>
      <c r="E13" s="10"/>
      <c r="F13" s="4"/>
      <c r="G13" s="4"/>
    </row>
    <row r="14" spans="2:7">
      <c r="B14" s="4"/>
      <c r="C14" s="4"/>
      <c r="D14" s="4"/>
      <c r="E14" s="4"/>
      <c r="F14" s="4"/>
      <c r="G14" s="4"/>
    </row>
    <row r="15" spans="2:7">
      <c r="B15" s="4"/>
      <c r="C15" s="4"/>
      <c r="D15" s="4"/>
      <c r="E15" s="4"/>
      <c r="F15" s="4"/>
      <c r="G15" s="4"/>
    </row>
    <row r="16" spans="2:7">
      <c r="B16" s="4"/>
      <c r="C16" s="4"/>
      <c r="D16" s="4"/>
      <c r="E16" s="4"/>
      <c r="F16" s="4"/>
      <c r="G16" s="4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36"/>
  <sheetViews>
    <sheetView tabSelected="1" topLeftCell="A32" workbookViewId="0">
      <selection activeCell="D42" sqref="D42"/>
    </sheetView>
  </sheetViews>
  <sheetFormatPr defaultRowHeight="15"/>
  <cols>
    <col min="2" max="2" width="10.140625" style="12" customWidth="1"/>
    <col min="3" max="3" width="26.5703125" customWidth="1"/>
    <col min="4" max="4" width="17.5703125" customWidth="1"/>
    <col min="5" max="5" width="27.5703125" customWidth="1"/>
    <col min="6" max="6" width="27" customWidth="1"/>
    <col min="7" max="8" width="9.140625" customWidth="1"/>
  </cols>
  <sheetData>
    <row r="5" spans="2:11" ht="15.75">
      <c r="D5" s="40" t="s">
        <v>59</v>
      </c>
    </row>
    <row r="7" spans="2:11" ht="31.5">
      <c r="B7" s="29" t="s">
        <v>6</v>
      </c>
      <c r="C7" s="30" t="s">
        <v>1</v>
      </c>
      <c r="D7" s="29" t="s">
        <v>2</v>
      </c>
      <c r="E7" s="30" t="s">
        <v>78</v>
      </c>
      <c r="F7" s="30" t="s">
        <v>5</v>
      </c>
    </row>
    <row r="8" spans="2:11" ht="15.75">
      <c r="B8" s="33"/>
      <c r="C8" s="34" t="s">
        <v>65</v>
      </c>
      <c r="D8" s="33"/>
      <c r="E8" s="33"/>
      <c r="F8" s="33"/>
      <c r="J8" s="32"/>
    </row>
    <row r="9" spans="2:11" ht="60">
      <c r="B9" s="17">
        <v>1</v>
      </c>
      <c r="C9" s="18" t="s">
        <v>7</v>
      </c>
      <c r="D9" s="18" t="s">
        <v>8</v>
      </c>
      <c r="E9" s="19">
        <v>56126.18</v>
      </c>
      <c r="F9" s="16" t="s">
        <v>79</v>
      </c>
      <c r="K9" s="12"/>
    </row>
    <row r="10" spans="2:11" ht="45">
      <c r="B10" s="17">
        <v>2</v>
      </c>
      <c r="C10" s="18" t="s">
        <v>7</v>
      </c>
      <c r="D10" s="18" t="s">
        <v>11</v>
      </c>
      <c r="E10" s="19">
        <v>55259.21</v>
      </c>
      <c r="F10" s="5" t="s">
        <v>60</v>
      </c>
    </row>
    <row r="11" spans="2:11" ht="45">
      <c r="B11" s="17">
        <v>3</v>
      </c>
      <c r="C11" s="18" t="s">
        <v>17</v>
      </c>
      <c r="D11" s="20" t="s">
        <v>18</v>
      </c>
      <c r="E11" s="19">
        <v>47825.56</v>
      </c>
      <c r="F11" s="5" t="s">
        <v>61</v>
      </c>
    </row>
    <row r="12" spans="2:11" ht="30">
      <c r="B12" s="17">
        <v>4</v>
      </c>
      <c r="C12" s="18" t="s">
        <v>20</v>
      </c>
      <c r="D12" s="20" t="s">
        <v>21</v>
      </c>
      <c r="E12" s="19">
        <v>134790.85</v>
      </c>
      <c r="F12" s="5" t="s">
        <v>62</v>
      </c>
    </row>
    <row r="13" spans="2:11" ht="60">
      <c r="B13" s="17">
        <v>5</v>
      </c>
      <c r="C13" s="18" t="s">
        <v>13</v>
      </c>
      <c r="D13" s="20" t="s">
        <v>14</v>
      </c>
      <c r="E13" s="19">
        <v>204373</v>
      </c>
      <c r="F13" s="5" t="s">
        <v>64</v>
      </c>
    </row>
    <row r="14" spans="2:11" ht="30">
      <c r="B14" s="17">
        <v>6</v>
      </c>
      <c r="C14" s="20" t="s">
        <v>23</v>
      </c>
      <c r="D14" s="20" t="s">
        <v>24</v>
      </c>
      <c r="E14" s="19">
        <v>11212.08</v>
      </c>
      <c r="F14" s="5" t="s">
        <v>63</v>
      </c>
    </row>
    <row r="15" spans="2:11" ht="30">
      <c r="B15" s="17"/>
      <c r="C15" s="39" t="s">
        <v>76</v>
      </c>
      <c r="D15" s="26"/>
      <c r="E15" s="31">
        <f>SUM(E9:E14)</f>
        <v>509586.88000000006</v>
      </c>
      <c r="F15" s="10"/>
    </row>
    <row r="16" spans="2:11" ht="15.75">
      <c r="B16" s="17"/>
      <c r="C16" s="27" t="s">
        <v>66</v>
      </c>
      <c r="D16" s="27"/>
      <c r="E16" s="21" t="s">
        <v>77</v>
      </c>
      <c r="F16" s="4"/>
    </row>
    <row r="17" spans="2:6">
      <c r="B17" s="22">
        <v>1</v>
      </c>
      <c r="C17" s="14" t="s">
        <v>29</v>
      </c>
      <c r="D17" s="14" t="s">
        <v>30</v>
      </c>
      <c r="E17" s="23">
        <v>15850.57</v>
      </c>
      <c r="F17" t="s">
        <v>31</v>
      </c>
    </row>
    <row r="18" spans="2:6" ht="90">
      <c r="B18" s="22">
        <v>2</v>
      </c>
      <c r="C18" s="14" t="s">
        <v>42</v>
      </c>
      <c r="D18" s="14" t="s">
        <v>30</v>
      </c>
      <c r="E18" s="23">
        <v>25938.32</v>
      </c>
      <c r="F18" s="11" t="s">
        <v>43</v>
      </c>
    </row>
    <row r="19" spans="2:6" ht="60">
      <c r="B19" s="22">
        <v>3</v>
      </c>
      <c r="C19" s="14" t="s">
        <v>44</v>
      </c>
      <c r="D19" s="14" t="s">
        <v>30</v>
      </c>
      <c r="E19" s="23">
        <v>8910.8700000000008</v>
      </c>
      <c r="F19" s="11" t="s">
        <v>45</v>
      </c>
    </row>
    <row r="20" spans="2:6" ht="60">
      <c r="B20" s="22">
        <v>4</v>
      </c>
      <c r="C20" s="14" t="s">
        <v>46</v>
      </c>
      <c r="D20" s="14" t="s">
        <v>30</v>
      </c>
      <c r="E20" s="23">
        <v>6699.84</v>
      </c>
      <c r="F20" s="11" t="s">
        <v>45</v>
      </c>
    </row>
    <row r="21" spans="2:6" ht="45">
      <c r="B21" s="22">
        <v>5</v>
      </c>
      <c r="C21" s="14" t="s">
        <v>32</v>
      </c>
      <c r="D21" s="14" t="s">
        <v>30</v>
      </c>
      <c r="E21" s="23">
        <v>18251.759999999998</v>
      </c>
      <c r="F21" s="11" t="s">
        <v>33</v>
      </c>
    </row>
    <row r="22" spans="2:6" ht="45">
      <c r="B22" s="22">
        <v>6</v>
      </c>
      <c r="C22" s="14" t="s">
        <v>34</v>
      </c>
      <c r="D22" s="14" t="s">
        <v>30</v>
      </c>
      <c r="E22" s="23">
        <v>114109.14</v>
      </c>
      <c r="F22" s="11" t="s">
        <v>35</v>
      </c>
    </row>
    <row r="23" spans="2:6" ht="45">
      <c r="B23" s="22">
        <v>7</v>
      </c>
      <c r="C23" s="14" t="s">
        <v>47</v>
      </c>
      <c r="D23" s="14" t="s">
        <v>30</v>
      </c>
      <c r="E23" s="23">
        <v>91552.44</v>
      </c>
      <c r="F23" s="11" t="s">
        <v>48</v>
      </c>
    </row>
    <row r="24" spans="2:6" ht="90">
      <c r="B24" s="22">
        <v>8</v>
      </c>
      <c r="C24" s="13" t="s">
        <v>36</v>
      </c>
      <c r="D24" s="14" t="s">
        <v>30</v>
      </c>
      <c r="E24" s="15">
        <v>113655.91</v>
      </c>
      <c r="F24" s="16" t="s">
        <v>37</v>
      </c>
    </row>
    <row r="25" spans="2:6" ht="45">
      <c r="B25" s="28">
        <v>9</v>
      </c>
      <c r="C25" s="13" t="s">
        <v>51</v>
      </c>
      <c r="D25" s="14" t="s">
        <v>30</v>
      </c>
      <c r="E25" s="15">
        <v>37655.47</v>
      </c>
      <c r="F25" s="16" t="s">
        <v>52</v>
      </c>
    </row>
    <row r="26" spans="2:6" ht="75">
      <c r="B26" s="24">
        <v>10</v>
      </c>
      <c r="C26" s="13" t="s">
        <v>38</v>
      </c>
      <c r="D26" s="14" t="s">
        <v>30</v>
      </c>
      <c r="E26" s="23">
        <v>154146.60999999999</v>
      </c>
      <c r="F26" s="11" t="s">
        <v>39</v>
      </c>
    </row>
    <row r="27" spans="2:6" ht="30">
      <c r="B27" s="24">
        <v>11</v>
      </c>
      <c r="C27" s="13" t="s">
        <v>53</v>
      </c>
      <c r="D27" s="14" t="s">
        <v>30</v>
      </c>
      <c r="E27" s="23">
        <v>30922.1</v>
      </c>
      <c r="F27" s="11" t="s">
        <v>54</v>
      </c>
    </row>
    <row r="28" spans="2:6" ht="60">
      <c r="B28" s="24">
        <v>12</v>
      </c>
      <c r="C28" s="13" t="s">
        <v>55</v>
      </c>
      <c r="D28" s="14" t="s">
        <v>30</v>
      </c>
      <c r="E28" s="23">
        <v>167869.08</v>
      </c>
      <c r="F28" s="11" t="s">
        <v>56</v>
      </c>
    </row>
    <row r="29" spans="2:6" ht="60">
      <c r="B29" s="24">
        <v>13</v>
      </c>
      <c r="C29" s="13" t="s">
        <v>49</v>
      </c>
      <c r="D29" s="14" t="s">
        <v>30</v>
      </c>
      <c r="E29" s="23">
        <v>43465.57</v>
      </c>
      <c r="F29" s="11" t="s">
        <v>50</v>
      </c>
    </row>
    <row r="30" spans="2:6" ht="75">
      <c r="B30" s="24">
        <v>14</v>
      </c>
      <c r="C30" s="13" t="s">
        <v>40</v>
      </c>
      <c r="D30" s="14" t="s">
        <v>30</v>
      </c>
      <c r="E30" s="23">
        <v>64911.69</v>
      </c>
      <c r="F30" s="16" t="s">
        <v>41</v>
      </c>
    </row>
    <row r="31" spans="2:6" ht="30">
      <c r="B31" s="24">
        <v>15</v>
      </c>
      <c r="C31" s="16" t="s">
        <v>57</v>
      </c>
      <c r="D31" s="16" t="s">
        <v>30</v>
      </c>
      <c r="E31" s="35">
        <v>31172.16</v>
      </c>
      <c r="F31" s="11" t="s">
        <v>58</v>
      </c>
    </row>
    <row r="32" spans="2:6" ht="45">
      <c r="B32" s="12">
        <v>16</v>
      </c>
      <c r="C32" s="16" t="s">
        <v>80</v>
      </c>
      <c r="D32" s="25" t="s">
        <v>30</v>
      </c>
      <c r="E32" s="35">
        <v>17796.62</v>
      </c>
      <c r="F32" s="16" t="s">
        <v>67</v>
      </c>
    </row>
    <row r="33" spans="1:6" ht="15.75">
      <c r="C33" s="40" t="s">
        <v>75</v>
      </c>
      <c r="D33" s="1"/>
      <c r="E33" s="36">
        <f>E17+E18+E19+E20+E21+E22+E23+E24+E25+E26+E27+E28+E29+E31+E32</f>
        <v>877996.45999999985</v>
      </c>
    </row>
    <row r="34" spans="1:6">
      <c r="B34" s="37"/>
      <c r="C34" s="38" t="s">
        <v>81</v>
      </c>
      <c r="D34" s="38"/>
      <c r="E34" s="44">
        <v>1088715.6100000001</v>
      </c>
      <c r="F34" s="38"/>
    </row>
    <row r="36" spans="1:6">
      <c r="A36" s="45" t="s">
        <v>82</v>
      </c>
    </row>
  </sheetData>
  <pageMargins left="0.9055118110236221" right="0.11811023622047245" top="0.35433070866141736" bottom="0.35433070866141736" header="0.31496062992125984" footer="0.31496062992125984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D3:E9"/>
  <sheetViews>
    <sheetView workbookViewId="0">
      <selection activeCell="E5" sqref="E5"/>
    </sheetView>
  </sheetViews>
  <sheetFormatPr defaultRowHeight="15"/>
  <cols>
    <col min="4" max="4" width="32.42578125" customWidth="1"/>
    <col min="5" max="5" width="36.28515625" customWidth="1"/>
  </cols>
  <sheetData>
    <row r="3" spans="4:5" ht="150">
      <c r="D3" s="5" t="s">
        <v>70</v>
      </c>
      <c r="E3" s="41">
        <v>1867000</v>
      </c>
    </row>
    <row r="4" spans="4:5" ht="105">
      <c r="D4" s="5" t="s">
        <v>69</v>
      </c>
      <c r="E4" s="41">
        <v>277000</v>
      </c>
    </row>
    <row r="5" spans="4:5" ht="105">
      <c r="D5" s="5" t="s">
        <v>68</v>
      </c>
      <c r="E5" s="41">
        <v>300000</v>
      </c>
    </row>
    <row r="6" spans="4:5" ht="105">
      <c r="D6" s="5" t="s">
        <v>71</v>
      </c>
      <c r="E6" s="41">
        <v>120000</v>
      </c>
    </row>
    <row r="7" spans="4:5" ht="105">
      <c r="D7" s="5" t="s">
        <v>72</v>
      </c>
      <c r="E7" s="41">
        <v>120000</v>
      </c>
    </row>
    <row r="8" spans="4:5" ht="120">
      <c r="D8" s="5" t="s">
        <v>73</v>
      </c>
      <c r="E8" s="41">
        <v>314000</v>
      </c>
    </row>
    <row r="9" spans="4:5">
      <c r="D9" s="42" t="s">
        <v>74</v>
      </c>
      <c r="E9" s="43">
        <f>E3+E4+E5+E6+E7+E8</f>
        <v>2998000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ionescu.diana</dc:creator>
  <cp:lastModifiedBy>ionescu.diana</cp:lastModifiedBy>
  <cp:lastPrinted>2015-05-29T09:13:24Z</cp:lastPrinted>
  <dcterms:created xsi:type="dcterms:W3CDTF">2015-05-14T06:48:43Z</dcterms:created>
  <dcterms:modified xsi:type="dcterms:W3CDTF">2015-05-29T09:14:16Z</dcterms:modified>
</cp:coreProperties>
</file>